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tt 1 - Landratsämter" sheetId="1" r:id="rId4"/>
  </sheets>
</workbook>
</file>

<file path=xl/sharedStrings.xml><?xml version="1.0" encoding="utf-8"?>
<sst xmlns="http://schemas.openxmlformats.org/spreadsheetml/2006/main" uniqueCount="19">
  <si>
    <t>Landratsämter</t>
  </si>
  <si>
    <t>Baujahr</t>
  </si>
  <si>
    <t>Kosten</t>
  </si>
  <si>
    <t>BGF</t>
  </si>
  <si>
    <t>Arbeitsplätze</t>
  </si>
  <si>
    <t>m2/arbeitsplatz</t>
  </si>
  <si>
    <t>Einwohner</t>
  </si>
  <si>
    <t>€/m2</t>
  </si>
  <si>
    <t>€/Arbeitsplatz</t>
  </si>
  <si>
    <t>€/Einwohner</t>
  </si>
  <si>
    <t>1 Esslingen</t>
  </si>
  <si>
    <t>2 Kelheim</t>
  </si>
  <si>
    <t>3 Landshut</t>
  </si>
  <si>
    <t>4 Reutlingen</t>
  </si>
  <si>
    <t>5 Waiblingen</t>
  </si>
  <si>
    <t>ø 1 - 5</t>
  </si>
  <si>
    <t>6 Landsberg</t>
  </si>
  <si>
    <t>Karlsruhe</t>
  </si>
  <si>
    <t>Landsberg 80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</si>
</sst>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[$€-2] #,##0"/>
    <numFmt numFmtId="60" formatCode="[$€-2]#,##0"/>
  </numFmts>
  <fonts count="8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strike val="1"/>
      <sz val="10"/>
      <color indexed="8"/>
      <name val="Helvetica Neue"/>
    </font>
    <font>
      <strike val="1"/>
      <sz val="10"/>
      <color indexed="8"/>
      <name val="Helvetica Neue"/>
    </font>
    <font>
      <sz val="12"/>
      <color indexed="13"/>
      <name val="Helvetica Neue"/>
    </font>
    <font>
      <sz val="16"/>
      <color indexed="8"/>
      <name val="Helvetica Neue"/>
    </font>
    <font>
      <sz val="14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59" fontId="0" borderId="4" applyNumberFormat="1" applyFont="1" applyFill="0" applyBorder="1" applyAlignment="1" applyProtection="0">
      <alignment vertical="top" wrapText="1"/>
    </xf>
    <xf numFmtId="3" fontId="0" borderId="4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3" fontId="0" borderId="7" applyNumberFormat="1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3" borderId="5" applyNumberFormat="1" applyFont="1" applyFill="0" applyBorder="1" applyAlignment="1" applyProtection="0">
      <alignment vertical="top" wrapText="1"/>
    </xf>
    <xf numFmtId="0" fontId="4" borderId="6" applyNumberFormat="1" applyFont="1" applyFill="0" applyBorder="1" applyAlignment="1" applyProtection="0">
      <alignment vertical="top" wrapText="1"/>
    </xf>
    <xf numFmtId="59" fontId="4" borderId="7" applyNumberFormat="1" applyFont="1" applyFill="0" applyBorder="1" applyAlignment="1" applyProtection="0">
      <alignment vertical="top" wrapText="1"/>
    </xf>
    <xf numFmtId="3" fontId="4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4184c0"/>
      <rgbColor rgb="ff49a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view3D>
      <c:rotX val="3"/>
      <c:hPercent val="56"/>
      <c:rotY val="357"/>
      <c:depthPercent val="31"/>
      <c:rAngAx val="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05"/>
          <c:y val="0.005"/>
          <c:w val="0.99"/>
          <c:h val="0.9875"/>
        </c:manualLayout>
      </c:layout>
      <c:bar3DChart>
        <c:barDir val="col"/>
        <c:grouping val="clustered"/>
        <c:varyColors val="0"/>
        <c:ser>
          <c:idx val="0"/>
          <c:order val="0"/>
          <c:tx>
            <c:v>Kosten pro Einwohner</c:v>
          </c:tx>
          <c:spPr>
            <a:solidFill>
              <a:srgbClr val="4184C0"/>
            </a:solidFill>
            <a:ln w="12700" cap="flat">
              <a:noFill/>
              <a:miter lim="400000"/>
            </a:ln>
            <a:effectLst>
              <a:outerShdw sx="100000" sy="100000" kx="0" ky="0" algn="tl" rotWithShape="1" blurRad="127000" dist="0" dir="7800000">
                <a:srgbClr val="000000">
                  <a:alpha val="50000"/>
                </a:srgbClr>
              </a:outerShdw>
            </a:effectLst>
            <a:sp3d prstMaterial="matte"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'Blatt 1 - Landratsämter'!$A$3:$A$9</c:f>
              <c:strCache>
                <c:ptCount val="7"/>
                <c:pt idx="0">
                  <c:v>1 Esslingen</c:v>
                </c:pt>
                <c:pt idx="1">
                  <c:v>2 Kelheim</c:v>
                </c:pt>
                <c:pt idx="2">
                  <c:v>3 Landshut</c:v>
                </c:pt>
                <c:pt idx="3">
                  <c:v>4 Reutlingen</c:v>
                </c:pt>
                <c:pt idx="4">
                  <c:v>5 Waiblingen</c:v>
                </c:pt>
                <c:pt idx="5">
                  <c:v>ø 1 - 5</c:v>
                </c:pt>
                <c:pt idx="6">
                  <c:v>6 Landsberg</c:v>
                </c:pt>
              </c:strCache>
            </c:strRef>
          </c:cat>
          <c:val>
            <c:numRef>
              <c:f>'Blatt 1 - Landratsämter'!$J$3:$J$9</c:f>
              <c:numCache>
                <c:ptCount val="7"/>
                <c:pt idx="0">
                  <c:v>266.666667</c:v>
                </c:pt>
                <c:pt idx="1">
                  <c:v>158.333333</c:v>
                </c:pt>
                <c:pt idx="2">
                  <c:v>468.750000</c:v>
                </c:pt>
                <c:pt idx="3">
                  <c:v>586.206897</c:v>
                </c:pt>
                <c:pt idx="4">
                  <c:v>234.192037</c:v>
                </c:pt>
                <c:pt idx="5">
                  <c:v>330.513988</c:v>
                </c:pt>
                <c:pt idx="6">
                  <c:v>967.741935</c:v>
                </c:pt>
              </c:numCache>
            </c:numRef>
          </c:val>
          <c:shape val="box"/>
        </c:ser>
        <c:gapWidth val="40"/>
        <c:gapDepth val="150"/>
        <c:shape val="box"/>
        <c:axId val="2094734552"/>
        <c:axId val="2094734553"/>
        <c:axId val="2094734554"/>
      </c:bar3D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50"/>
        <c:minorUnit val="125"/>
      </c:valAx>
      <c:serAx>
        <c:axId val="2094734554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12700" cap="flat">
            <a:noFill/>
            <a:prstDash val="solid"/>
            <a:miter lim="400000"/>
          </a:ln>
        </c:spPr>
        <c:crossAx val="2094734553"/>
        <c:crosses val="autoZero"/>
        <c:tickLblSkip val="1"/>
      </c:serAx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0545566"/>
          <c:y val="0.0873531"/>
          <c:w val="0.905245"/>
          <c:h val="0.063984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6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view3D>
      <c:rotX val="3"/>
      <c:hPercent val="56"/>
      <c:rotY val="357"/>
      <c:depthPercent val="31"/>
      <c:rAngAx val="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005"/>
          <c:y val="0.005"/>
          <c:w val="0.99"/>
          <c:h val="0.9875"/>
        </c:manualLayout>
      </c:layout>
      <c:bar3DChart>
        <c:barDir val="col"/>
        <c:grouping val="clustered"/>
        <c:varyColors val="0"/>
        <c:ser>
          <c:idx val="0"/>
          <c:order val="0"/>
          <c:tx>
            <c:v> Kosten pro Arbeitsplatz</c:v>
          </c:tx>
          <c:spPr>
            <a:solidFill>
              <a:srgbClr val="49A051"/>
            </a:solidFill>
            <a:ln w="12700" cap="flat">
              <a:noFill/>
              <a:miter lim="400000"/>
            </a:ln>
            <a:effectLst>
              <a:outerShdw sx="100000" sy="100000" kx="0" ky="0" algn="tl" rotWithShape="1" blurRad="127000" dist="0" dir="7800000">
                <a:srgbClr val="000000">
                  <a:alpha val="50000"/>
                </a:srgbClr>
              </a:outerShdw>
            </a:effectLst>
            <a:sp3d prstMaterial="matte"/>
          </c:spPr>
          <c:invertIfNegative val="0"/>
          <c:dLbls>
            <c:numFmt formatCode="[$€-2]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'Blatt 1 - Landratsämter'!$A$3:$A$9</c:f>
              <c:strCache>
                <c:ptCount val="7"/>
                <c:pt idx="0">
                  <c:v>1 Esslingen</c:v>
                </c:pt>
                <c:pt idx="1">
                  <c:v>2 Kelheim</c:v>
                </c:pt>
                <c:pt idx="2">
                  <c:v>3 Landshut</c:v>
                </c:pt>
                <c:pt idx="3">
                  <c:v>4 Reutlingen</c:v>
                </c:pt>
                <c:pt idx="4">
                  <c:v>5 Waiblingen</c:v>
                </c:pt>
                <c:pt idx="5">
                  <c:v>ø 1 - 5</c:v>
                </c:pt>
                <c:pt idx="6">
                  <c:v>6 Landsberg</c:v>
                </c:pt>
              </c:strCache>
            </c:strRef>
          </c:cat>
          <c:val>
            <c:numRef>
              <c:f>'Blatt 1 - Landratsämter'!$I$3:$I$9</c:f>
              <c:numCache>
                <c:ptCount val="7"/>
                <c:pt idx="0">
                  <c:v>213333.333333</c:v>
                </c:pt>
                <c:pt idx="1">
                  <c:v>76000.000000</c:v>
                </c:pt>
                <c:pt idx="2">
                  <c:v>125000.000000</c:v>
                </c:pt>
                <c:pt idx="3">
                  <c:v>170000.000000</c:v>
                </c:pt>
                <c:pt idx="4">
                  <c:v>285714.285714</c:v>
                </c:pt>
                <c:pt idx="5">
                  <c:v>176695.652174</c:v>
                </c:pt>
                <c:pt idx="6">
                  <c:v>241935.483871</c:v>
                </c:pt>
              </c:numCache>
            </c:numRef>
          </c:val>
          <c:shape val="box"/>
        </c:ser>
        <c:gapWidth val="40"/>
        <c:gapDepth val="150"/>
        <c:shape val="box"/>
        <c:axId val="2094734552"/>
        <c:axId val="2094734553"/>
        <c:axId val="2094734554"/>
      </c:bar3DChart>
      <c:catAx>
        <c:axId val="2094734552"/>
        <c:scaling>
          <c:orientation val="minMax"/>
        </c:scaling>
        <c:delete val="0"/>
        <c:axPos val="b"/>
        <c:numFmt formatCode="[$€-2]#,##0" sourceLinked="1"/>
        <c:majorTickMark val="none"/>
        <c:minorTickMark val="none"/>
        <c:tickLblPos val="low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[$€-2]#,##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75000"/>
        <c:minorUnit val="37500"/>
      </c:valAx>
      <c:serAx>
        <c:axId val="2094734554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 w="12700" cap="flat">
            <a:noFill/>
            <a:prstDash val="solid"/>
            <a:miter lim="400000"/>
          </a:ln>
        </c:spPr>
        <c:crossAx val="2094734553"/>
        <c:crosses val="autoZero"/>
        <c:tickLblSkip val="1"/>
      </c:serAx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071004"/>
          <c:y val="0.00504457"/>
          <c:w val="0.887917"/>
          <c:h val="0.0639846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6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26</xdr:row>
      <xdr:rowOff>85607</xdr:rowOff>
    </xdr:from>
    <xdr:to>
      <xdr:col>9</xdr:col>
      <xdr:colOff>916151</xdr:colOff>
      <xdr:row>48</xdr:row>
      <xdr:rowOff>243540</xdr:rowOff>
    </xdr:to>
    <xdr:graphicFrame>
      <xdr:nvGraphicFramePr>
        <xdr:cNvPr id="2" name="3D-Säulendiagramm"/>
        <xdr:cNvGraphicFramePr/>
      </xdr:nvGraphicFramePr>
      <xdr:xfrm>
        <a:off x="0" y="6800097"/>
        <a:ext cx="10149052" cy="571799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184350</xdr:colOff>
      <xdr:row>54</xdr:row>
      <xdr:rowOff>101415</xdr:rowOff>
    </xdr:from>
    <xdr:to>
      <xdr:col>9</xdr:col>
      <xdr:colOff>1241770</xdr:colOff>
      <xdr:row>77</xdr:row>
      <xdr:rowOff>6537</xdr:rowOff>
    </xdr:to>
    <xdr:graphicFrame>
      <xdr:nvGraphicFramePr>
        <xdr:cNvPr id="3" name="3D-Säulendiagramm"/>
        <xdr:cNvGraphicFramePr/>
      </xdr:nvGraphicFramePr>
      <xdr:xfrm>
        <a:off x="184350" y="13892345"/>
        <a:ext cx="10290321" cy="571791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J22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1" customWidth="1"/>
    <col min="2" max="2" width="10.9219" style="1" customWidth="1"/>
    <col min="3" max="3" width="14.125" style="1" customWidth="1"/>
    <col min="4" max="4" width="9.22656" style="1" customWidth="1"/>
    <col min="5" max="5" width="12.3672" style="1" customWidth="1"/>
    <col min="6" max="6" width="14.2266" style="1" customWidth="1"/>
    <col min="7" max="7" width="11.2812" style="1" customWidth="1"/>
    <col min="8" max="10" width="16.3516" style="1" customWidth="1"/>
    <col min="11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25" customHeight="1">
      <c r="A2" s="3"/>
      <c r="B2" t="s" s="4">
        <v>1</v>
      </c>
      <c r="C2" t="s" s="4">
        <v>2</v>
      </c>
      <c r="D2" t="s" s="4">
        <v>3</v>
      </c>
      <c r="E2" t="s" s="4">
        <v>4</v>
      </c>
      <c r="F2" t="s" s="4">
        <v>5</v>
      </c>
      <c r="G2" t="s" s="4">
        <v>6</v>
      </c>
      <c r="H2" t="s" s="4">
        <v>7</v>
      </c>
      <c r="I2" t="s" s="4">
        <v>8</v>
      </c>
      <c r="J2" t="s" s="4">
        <v>9</v>
      </c>
    </row>
    <row r="3" ht="20.25" customHeight="1">
      <c r="A3" t="s" s="5">
        <v>10</v>
      </c>
      <c r="B3" s="6">
        <v>2024</v>
      </c>
      <c r="C3" s="7">
        <v>144000000</v>
      </c>
      <c r="D3" s="8">
        <v>35000</v>
      </c>
      <c r="E3" s="8">
        <v>675</v>
      </c>
      <c r="F3" s="8">
        <f>D3/E3</f>
        <v>51.8518518518519</v>
      </c>
      <c r="G3" s="8">
        <v>540000</v>
      </c>
      <c r="H3" s="7">
        <f>C3/D3</f>
        <v>4114.285714285710</v>
      </c>
      <c r="I3" s="7">
        <f>C3/E3</f>
        <v>213333.333333333</v>
      </c>
      <c r="J3" s="7">
        <f>C3/G3</f>
        <v>266.666666666667</v>
      </c>
    </row>
    <row r="4" ht="20.05" customHeight="1">
      <c r="A4" t="s" s="9">
        <v>11</v>
      </c>
      <c r="B4" s="10">
        <v>2016</v>
      </c>
      <c r="C4" s="11">
        <v>19000000</v>
      </c>
      <c r="D4" s="12">
        <v>7620</v>
      </c>
      <c r="E4" s="12">
        <v>250</v>
      </c>
      <c r="F4" s="12">
        <f>D4/E4</f>
        <v>30.48</v>
      </c>
      <c r="G4" s="12">
        <v>120000</v>
      </c>
      <c r="H4" s="11">
        <f>C4/D4</f>
        <v>2493.438320209970</v>
      </c>
      <c r="I4" s="11">
        <f>C4/E4</f>
        <v>76000</v>
      </c>
      <c r="J4" s="11">
        <f>C4/G4</f>
        <v>158.333333333333</v>
      </c>
    </row>
    <row r="5" ht="20.05" customHeight="1">
      <c r="A5" t="s" s="9">
        <v>12</v>
      </c>
      <c r="B5" s="10">
        <v>2022</v>
      </c>
      <c r="C5" s="11">
        <v>75000000</v>
      </c>
      <c r="D5" s="12">
        <v>24150</v>
      </c>
      <c r="E5" s="12">
        <v>600</v>
      </c>
      <c r="F5" s="12">
        <f>D5/E5</f>
        <v>40.25</v>
      </c>
      <c r="G5" s="12">
        <v>160000</v>
      </c>
      <c r="H5" s="11">
        <f>C5/D5</f>
        <v>3105.5900621118</v>
      </c>
      <c r="I5" s="11">
        <f>C5/E5</f>
        <v>125000</v>
      </c>
      <c r="J5" s="11">
        <f>C5/G5</f>
        <v>468.75</v>
      </c>
    </row>
    <row r="6" ht="20.05" customHeight="1">
      <c r="A6" t="s" s="9">
        <v>13</v>
      </c>
      <c r="B6" s="10">
        <v>2024</v>
      </c>
      <c r="C6" s="11">
        <v>170000000</v>
      </c>
      <c r="D6" s="12">
        <v>48000</v>
      </c>
      <c r="E6" s="12">
        <v>1000</v>
      </c>
      <c r="F6" s="12">
        <f>D6/E6</f>
        <v>48</v>
      </c>
      <c r="G6" s="12">
        <v>290000</v>
      </c>
      <c r="H6" s="11">
        <f>C6/D6</f>
        <v>3541.666666666670</v>
      </c>
      <c r="I6" s="11">
        <f>C6/E6</f>
        <v>170000</v>
      </c>
      <c r="J6" s="11">
        <f>C6/G6</f>
        <v>586.206896551724</v>
      </c>
    </row>
    <row r="7" ht="20.05" customHeight="1">
      <c r="A7" t="s" s="9">
        <v>14</v>
      </c>
      <c r="B7" s="10">
        <v>2023</v>
      </c>
      <c r="C7" s="11">
        <v>100000000</v>
      </c>
      <c r="D7" s="12">
        <v>27700</v>
      </c>
      <c r="E7" s="12">
        <v>350</v>
      </c>
      <c r="F7" s="12">
        <f>D7/E7</f>
        <v>79.1428571428571</v>
      </c>
      <c r="G7" s="12">
        <v>427000</v>
      </c>
      <c r="H7" s="11">
        <f>C7/D7</f>
        <v>3610.1083032491</v>
      </c>
      <c r="I7" s="11">
        <f>C7/E7</f>
        <v>285714.285714286</v>
      </c>
      <c r="J7" s="11">
        <f>C7/G7</f>
        <v>234.192037470726</v>
      </c>
    </row>
    <row r="8" ht="20.05" customHeight="1">
      <c r="A8" t="s" s="9">
        <v>15</v>
      </c>
      <c r="B8" s="13"/>
      <c r="C8" s="11">
        <f>SUM(C3:C7)/5</f>
        <v>101600000</v>
      </c>
      <c r="D8" s="12">
        <f>SUM(D3:D7)/5</f>
        <v>28494</v>
      </c>
      <c r="E8" s="12">
        <f>SUM(E3:E7)/5</f>
        <v>575</v>
      </c>
      <c r="F8" s="12">
        <f>SUM(F3:F7)/5</f>
        <v>49.9449417989418</v>
      </c>
      <c r="G8" s="12">
        <f>SUM(G3:G7)/5</f>
        <v>307400</v>
      </c>
      <c r="H8" s="11">
        <f>C8/D8</f>
        <v>3565.662946585250</v>
      </c>
      <c r="I8" s="11">
        <f>C8/E8</f>
        <v>176695.652173913</v>
      </c>
      <c r="J8" s="11">
        <f>C8/G8</f>
        <v>330.513988288874</v>
      </c>
    </row>
    <row r="9" ht="20.05" customHeight="1">
      <c r="A9" t="s" s="9">
        <v>16</v>
      </c>
      <c r="B9" s="10">
        <v>2025</v>
      </c>
      <c r="C9" s="11">
        <v>120000000</v>
      </c>
      <c r="D9" s="12">
        <v>16000</v>
      </c>
      <c r="E9" s="12">
        <v>496</v>
      </c>
      <c r="F9" s="12">
        <f>D9/E9</f>
        <v>32.258064516129</v>
      </c>
      <c r="G9" s="12">
        <v>124000</v>
      </c>
      <c r="H9" s="11">
        <f>C9/D9</f>
        <v>7500</v>
      </c>
      <c r="I9" s="11">
        <f>C9/E9</f>
        <v>241935.483870968</v>
      </c>
      <c r="J9" s="11">
        <f>C9/G9</f>
        <v>967.741935483871</v>
      </c>
    </row>
    <row r="10" ht="20.05" customHeight="1">
      <c r="A10" s="14"/>
      <c r="B10" s="13"/>
      <c r="C10" s="11"/>
      <c r="D10" s="12"/>
      <c r="E10" s="12"/>
      <c r="F10" s="12"/>
      <c r="G10" s="12"/>
      <c r="H10" s="15"/>
      <c r="I10" s="15"/>
      <c r="J10" s="15"/>
    </row>
    <row r="11" ht="20.05" customHeight="1">
      <c r="A11" s="14"/>
      <c r="B11" s="13"/>
      <c r="C11" s="11"/>
      <c r="D11" s="12"/>
      <c r="E11" s="12"/>
      <c r="F11" s="12"/>
      <c r="G11" s="12"/>
      <c r="H11" s="15"/>
      <c r="I11" s="15"/>
      <c r="J11" s="15"/>
    </row>
    <row r="12" ht="20.05" customHeight="1">
      <c r="A12" t="s" s="16">
        <v>17</v>
      </c>
      <c r="B12" s="17">
        <v>2024</v>
      </c>
      <c r="C12" s="18">
        <v>390000000</v>
      </c>
      <c r="D12" s="19">
        <v>63000</v>
      </c>
      <c r="E12" s="19">
        <v>2000</v>
      </c>
      <c r="F12" s="19">
        <f>D12/E12</f>
        <v>31.5</v>
      </c>
      <c r="G12" s="19">
        <v>445000</v>
      </c>
      <c r="H12" s="18">
        <f>C12/D12</f>
        <v>6190.476190476190</v>
      </c>
      <c r="I12" s="18">
        <f>C12/E12</f>
        <v>195000</v>
      </c>
      <c r="J12" s="18">
        <f>C12/G12</f>
        <v>876.404494382022</v>
      </c>
    </row>
    <row r="13" ht="20.05" customHeight="1">
      <c r="A13" t="s" s="9">
        <v>18</v>
      </c>
      <c r="B13" s="10">
        <v>2024</v>
      </c>
      <c r="C13" s="11">
        <v>80000000</v>
      </c>
      <c r="D13" s="12">
        <v>16000</v>
      </c>
      <c r="E13" s="12">
        <v>496</v>
      </c>
      <c r="F13" s="12">
        <f>D13/E13</f>
        <v>32.258064516129</v>
      </c>
      <c r="G13" s="12">
        <v>124000</v>
      </c>
      <c r="H13" s="11">
        <f>C13/D13</f>
        <v>5000</v>
      </c>
      <c r="I13" s="11">
        <f>C13/E13</f>
        <v>161290.322580645</v>
      </c>
      <c r="J13" s="11">
        <f>C13/G13</f>
        <v>645.161290322581</v>
      </c>
    </row>
    <row r="14" ht="20.05" customHeight="1">
      <c r="A14" s="14"/>
      <c r="B14" s="13"/>
      <c r="C14" s="11"/>
      <c r="D14" s="12"/>
      <c r="E14" s="12"/>
      <c r="F14" s="12"/>
      <c r="G14" s="12"/>
      <c r="H14" s="15"/>
      <c r="I14" s="15"/>
      <c r="J14" s="15"/>
    </row>
    <row r="15" ht="20.05" customHeight="1">
      <c r="A15" s="14"/>
      <c r="B15" s="13"/>
      <c r="C15" s="11"/>
      <c r="D15" s="12"/>
      <c r="E15" s="12"/>
      <c r="F15" s="12"/>
      <c r="G15" s="12"/>
      <c r="H15" s="15"/>
      <c r="I15" s="15"/>
      <c r="J15" s="15"/>
    </row>
    <row r="16" ht="20.05" customHeight="1">
      <c r="A16" s="14"/>
      <c r="B16" s="13"/>
      <c r="C16" s="11"/>
      <c r="D16" s="12"/>
      <c r="E16" s="12"/>
      <c r="F16" s="12"/>
      <c r="G16" s="12"/>
      <c r="H16" s="15"/>
      <c r="I16" s="15"/>
      <c r="J16" s="15"/>
    </row>
    <row r="17" ht="20.05" customHeight="1">
      <c r="A17" s="14"/>
      <c r="B17" s="13"/>
      <c r="C17" s="11"/>
      <c r="D17" s="12"/>
      <c r="E17" s="12"/>
      <c r="F17" s="12"/>
      <c r="G17" s="12"/>
      <c r="H17" s="15"/>
      <c r="I17" s="15"/>
      <c r="J17" s="15"/>
    </row>
    <row r="18" ht="20.05" customHeight="1">
      <c r="A18" s="14"/>
      <c r="B18" s="13"/>
      <c r="C18" s="11"/>
      <c r="D18" s="12"/>
      <c r="E18" s="12"/>
      <c r="F18" s="12"/>
      <c r="G18" s="12"/>
      <c r="H18" s="15"/>
      <c r="I18" s="15"/>
      <c r="J18" s="15"/>
    </row>
    <row r="19" ht="20.05" customHeight="1">
      <c r="A19" s="14"/>
      <c r="B19" s="13"/>
      <c r="C19" s="11"/>
      <c r="D19" s="12"/>
      <c r="E19" s="12"/>
      <c r="F19" s="12"/>
      <c r="G19" s="12"/>
      <c r="H19" s="15"/>
      <c r="I19" s="15"/>
      <c r="J19" s="15"/>
    </row>
    <row r="20" ht="20.05" customHeight="1">
      <c r="A20" s="14"/>
      <c r="B20" s="13"/>
      <c r="C20" s="11"/>
      <c r="D20" s="12"/>
      <c r="E20" s="12"/>
      <c r="F20" s="12"/>
      <c r="G20" s="12"/>
      <c r="H20" s="15"/>
      <c r="I20" s="15"/>
      <c r="J20" s="15"/>
    </row>
    <row r="21" ht="20.05" customHeight="1">
      <c r="A21" s="14"/>
      <c r="B21" s="13"/>
      <c r="C21" s="11"/>
      <c r="D21" s="12"/>
      <c r="E21" s="12"/>
      <c r="F21" s="12"/>
      <c r="G21" s="12"/>
      <c r="H21" s="15"/>
      <c r="I21" s="15"/>
      <c r="J21" s="15"/>
    </row>
    <row r="22" ht="20.05" customHeight="1">
      <c r="A22" s="14"/>
      <c r="B22" s="13"/>
      <c r="C22" s="11"/>
      <c r="D22" s="12"/>
      <c r="E22" s="12"/>
      <c r="F22" s="12"/>
      <c r="G22" s="12"/>
      <c r="H22" s="15"/>
      <c r="I22" s="15"/>
      <c r="J22" s="15"/>
    </row>
  </sheetData>
  <mergeCells count="1">
    <mergeCell ref="A1:J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